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20"/>
  </bookViews>
  <sheets>
    <sheet name="Лист1 (2)" sheetId="4" r:id="rId1"/>
  </sheets>
  <definedNames>
    <definedName name="_xlnm.Print_Area" localSheetId="0">'Лист1 (2)'!$A$1:$N$25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4" l="1"/>
  <c r="J9" i="4"/>
  <c r="J13" i="4"/>
  <c r="K10" i="4" l="1"/>
  <c r="K7" i="4"/>
  <c r="K12" i="4"/>
  <c r="K13" i="4"/>
  <c r="K11" i="4"/>
  <c r="K8" i="4" l="1"/>
  <c r="K14" i="4" s="1"/>
</calcChain>
</file>

<file path=xl/sharedStrings.xml><?xml version="1.0" encoding="utf-8"?>
<sst xmlns="http://schemas.openxmlformats.org/spreadsheetml/2006/main" count="46" uniqueCount="41">
  <si>
    <t>Характеристика товара</t>
  </si>
  <si>
    <t>1*</t>
  </si>
  <si>
    <t>2*</t>
  </si>
  <si>
    <t>3*</t>
  </si>
  <si>
    <t>Морковь столовая</t>
  </si>
  <si>
    <t>Лук репчатый</t>
  </si>
  <si>
    <t>Товарный сорт: первый. Цвет лука: желтый. Лук очищенный: нет .</t>
  </si>
  <si>
    <t>Капуста белокочанная</t>
  </si>
  <si>
    <t>Картофель продовольственный</t>
  </si>
  <si>
    <t xml:space="preserve">Итого: начальная (максимальная) цена  гражданско-правового договора  </t>
  </si>
  <si>
    <t>Приложение №2 к извещению об осуществлении закупки</t>
  </si>
  <si>
    <t>Свекла столовая</t>
  </si>
  <si>
    <t xml:space="preserve"> ОБОСНОВАНИЕ НАЧАЛЬНОЙ (МАКСИМАЛЬНОЙ) ЦЕНЫ КОНТРАКТА, НАЧАЛЬНЫХ ЦЕН ЕДИНИЦ ТОВАРА, РАБОТЫ, УСЛУГИ</t>
  </si>
  <si>
    <t>Метод определения цены: метод сопоставимых рыночных цен</t>
  </si>
  <si>
    <t>№ п/п</t>
  </si>
  <si>
    <t>ОКПД2/КТРУ</t>
  </si>
  <si>
    <t>Наименование товара</t>
  </si>
  <si>
    <t>ед. изм.</t>
  </si>
  <si>
    <t>кол-во</t>
  </si>
  <si>
    <t>Средняя цена</t>
  </si>
  <si>
    <t>Начальная цена, руб</t>
  </si>
  <si>
    <t>01.13.41.110-00000003</t>
  </si>
  <si>
    <t>01.13.43.110-00000002</t>
  </si>
  <si>
    <t>01.13.12.120-00000002</t>
  </si>
  <si>
    <t>01.13.49.110-00000003</t>
  </si>
  <si>
    <t>01.13.51.000-00000002</t>
  </si>
  <si>
    <t>Способ осуществления закупки в электронной форме на право заключения гражданско-правового договора на поставку продуктов питания (овощи)</t>
  </si>
  <si>
    <t>Товарный сорт: не ниже высшего. Морковь очищенная: нет.</t>
  </si>
  <si>
    <t>01.13.42.000-00000003</t>
  </si>
  <si>
    <t>килограмм</t>
  </si>
  <si>
    <t>Чеснок свежий</t>
  </si>
  <si>
    <t>Единичные цены (тарифы)</t>
  </si>
  <si>
    <t xml:space="preserve">Товарный сорт: высший. Вид чеснока по технологической подготовке: сухой. </t>
  </si>
  <si>
    <t>Товарный сорт: не ниже высшего. Свекла очищенная:  Нет .</t>
  </si>
  <si>
    <t>Товарный класс: первый. По сроку созревания: раннеспелая. Капуста очищенная: нет.</t>
  </si>
  <si>
    <t>Картофель мытый: нет.  Вид картофеля по сроку созревания: Картофель продовольственный поздний. Картофель очищенный: Нет.</t>
  </si>
  <si>
    <t>Муниципальное бюджетное общеобразовательное учреждение "Средняя общеобразовательная школа №2"</t>
  </si>
  <si>
    <t>Директор ______________________ И.А. Ефремова</t>
  </si>
  <si>
    <t>Коммерческое предложение вх. № 1 от 18.05.2026</t>
  </si>
  <si>
    <t>Коммерческое предложение вх. № 2 от 15.05.2026</t>
  </si>
  <si>
    <t>Коммерческое предложение вх. № 3 от 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</si>
</sst>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(* #,##0.00_);_(* \(#,##0.00\);_(* &quot;-&quot;??_);_(@_)"/>
    <numFmt numFmtId="166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PT Astra Serif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PT Astra Serif"/>
      <family val="1"/>
      <charset val="204"/>
    </font>
    <font>
      <b/>
      <sz val="18"/>
      <name val="PT Astra Serif"/>
      <family val="1"/>
      <charset val="204"/>
    </font>
    <font>
      <sz val="18"/>
      <name val="PT Astra Serif"/>
      <family val="1"/>
      <charset val="204"/>
    </font>
    <font>
      <sz val="18"/>
      <color theme="1"/>
      <name val="Calibri"/>
      <family val="2"/>
      <scheme val="minor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i/>
      <sz val="18"/>
      <name val="Times New Roman"/>
      <family val="1"/>
      <charset val="204"/>
    </font>
    <font>
      <i/>
      <sz val="18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8"/>
      <color rgb="FFFF0000"/>
      <name val="Segoe Print"/>
      <charset val="204"/>
    </font>
    <font>
      <sz val="18"/>
      <name val="Arial"/>
      <family val="2"/>
      <charset val="204"/>
    </font>
    <font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49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4" fillId="0" borderId="0" xfId="0" applyFont="1"/>
    <xf numFmtId="0" fontId="0" fillId="0" borderId="0" xfId="0"/>
    <xf numFmtId="0" fontId="0" fillId="0" borderId="0" xfId="0" applyBorder="1"/>
    <xf numFmtId="0" fontId="7" fillId="0" borderId="0" xfId="0" applyFont="1"/>
    <xf numFmtId="0" fontId="6" fillId="0" borderId="0" xfId="0" applyFont="1"/>
    <xf numFmtId="0" fontId="8" fillId="0" borderId="0" xfId="0" applyFont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0" borderId="0" xfId="0" applyFont="1"/>
    <xf numFmtId="0" fontId="8" fillId="0" borderId="1" xfId="0" applyFont="1" applyBorder="1" applyAlignment="1">
      <alignment horizontal="center" wrapText="1"/>
    </xf>
    <xf numFmtId="0" fontId="12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2" fontId="12" fillId="2" borderId="1" xfId="1" applyNumberFormat="1" applyFont="1" applyFill="1" applyBorder="1" applyAlignment="1">
      <alignment horizontal="center" vertical="center"/>
    </xf>
    <xf numFmtId="164" fontId="13" fillId="2" borderId="1" xfId="3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left" vertical="center" wrapText="1"/>
    </xf>
    <xf numFmtId="4" fontId="13" fillId="2" borderId="1" xfId="1" applyNumberFormat="1" applyFont="1" applyFill="1" applyBorder="1" applyAlignment="1">
      <alignment horizontal="center"/>
    </xf>
    <xf numFmtId="0" fontId="1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/>
    </xf>
    <xf numFmtId="0" fontId="12" fillId="2" borderId="0" xfId="0" applyFont="1" applyFill="1"/>
    <xf numFmtId="0" fontId="13" fillId="2" borderId="0" xfId="0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17" fillId="0" borderId="0" xfId="1" applyFont="1" applyFill="1" applyBorder="1"/>
    <xf numFmtId="0" fontId="12" fillId="2" borderId="0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horizontal="center" vertical="top"/>
    </xf>
    <xf numFmtId="0" fontId="18" fillId="0" borderId="0" xfId="1" applyFont="1" applyFill="1" applyBorder="1" applyAlignment="1">
      <alignment horizontal="left" vertical="center"/>
    </xf>
    <xf numFmtId="0" fontId="12" fillId="2" borderId="0" xfId="1" applyFont="1" applyFill="1"/>
    <xf numFmtId="0" fontId="12" fillId="2" borderId="0" xfId="0" applyFont="1" applyFill="1" applyAlignment="1"/>
    <xf numFmtId="0" fontId="19" fillId="2" borderId="0" xfId="1" applyFont="1" applyFill="1"/>
    <xf numFmtId="0" fontId="20" fillId="2" borderId="0" xfId="0" applyFont="1" applyFill="1" applyAlignment="1"/>
    <xf numFmtId="0" fontId="8" fillId="2" borderId="1" xfId="0" applyFont="1" applyFill="1" applyBorder="1" applyAlignment="1">
      <alignment horizontal="center" vertical="center" wrapText="1"/>
    </xf>
    <xf numFmtId="4" fontId="17" fillId="0" borderId="0" xfId="1" applyNumberFormat="1" applyFont="1" applyFill="1" applyBorder="1"/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/>
    </xf>
    <xf numFmtId="0" fontId="14" fillId="0" borderId="1" xfId="1" applyFont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right" vertical="center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wrapText="1"/>
    </xf>
  </cellXfs>
  <cellStyles count="5">
    <cellStyle name="Обычный" xfId="0" builtinId="0"/>
    <cellStyle name="Обычный 2" xfId="1"/>
    <cellStyle name="Финансовый" xfId="3" builtinId="3"/>
    <cellStyle name="Финансовый 2" xfId="2"/>
    <cellStyle name="Финансовый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view="pageBreakPreview" topLeftCell="A4" zoomScale="80" zoomScaleNormal="100" zoomScaleSheetLayoutView="80" workbookViewId="0">
      <selection activeCell="J13" sqref="J13"/>
    </sheetView>
  </sheetViews>
  <sheetFormatPr defaultRowHeight="15" x14ac:dyDescent="0.25"/>
  <cols>
    <col min="1" max="1" width="9.140625" style="4"/>
    <col min="2" max="2" width="25.28515625" style="4" customWidth="1"/>
    <col min="3" max="3" width="36.7109375" style="4" customWidth="1"/>
    <col min="4" max="4" width="113.85546875" style="4" customWidth="1"/>
    <col min="5" max="5" width="20.5703125" style="4" customWidth="1"/>
    <col min="6" max="6" width="9.85546875" style="4" bestFit="1" customWidth="1"/>
    <col min="7" max="7" width="16.42578125" style="4" customWidth="1"/>
    <col min="8" max="9" width="14.5703125" style="4" customWidth="1"/>
    <col min="10" max="10" width="20.7109375" style="4" customWidth="1"/>
    <col min="11" max="11" width="24.42578125" style="4" customWidth="1"/>
    <col min="12" max="13" width="9.140625" style="4"/>
    <col min="14" max="14" width="10.140625" style="4" bestFit="1" customWidth="1"/>
    <col min="15" max="16384" width="9.140625" style="4"/>
  </cols>
  <sheetData>
    <row r="1" spans="1:13" ht="21" customHeight="1" x14ac:dyDescent="0.35">
      <c r="A1" s="8"/>
      <c r="B1" s="8"/>
      <c r="C1" s="8"/>
      <c r="D1" s="8"/>
      <c r="E1" s="8"/>
      <c r="F1" s="8"/>
      <c r="G1" s="42" t="s">
        <v>10</v>
      </c>
      <c r="H1" s="42"/>
      <c r="I1" s="42"/>
      <c r="J1" s="42"/>
      <c r="K1" s="42"/>
      <c r="L1" s="1"/>
      <c r="M1" s="1"/>
    </row>
    <row r="2" spans="1:13" ht="27.75" customHeight="1" x14ac:dyDescent="0.3">
      <c r="A2" s="43" t="s">
        <v>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2"/>
      <c r="M2" s="2"/>
    </row>
    <row r="3" spans="1:13" ht="27.75" customHeight="1" x14ac:dyDescent="0.35">
      <c r="A3" s="48" t="s">
        <v>26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2"/>
    </row>
    <row r="4" spans="1:13" ht="64.5" customHeight="1" x14ac:dyDescent="0.25">
      <c r="A4" s="44" t="s">
        <v>13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5"/>
    </row>
    <row r="5" spans="1:13" ht="15.75" hidden="1" customHeight="1" x14ac:dyDescent="0.35">
      <c r="A5" s="9"/>
      <c r="B5" s="10"/>
      <c r="C5" s="10"/>
      <c r="D5" s="9"/>
      <c r="E5" s="9"/>
      <c r="F5" s="9" t="s">
        <v>1</v>
      </c>
      <c r="G5" s="9" t="s">
        <v>2</v>
      </c>
      <c r="H5" s="9" t="s">
        <v>3</v>
      </c>
      <c r="I5" s="9"/>
      <c r="J5" s="9"/>
      <c r="K5" s="11"/>
    </row>
    <row r="6" spans="1:13" s="7" customFormat="1" ht="54.75" customHeight="1" x14ac:dyDescent="0.35">
      <c r="A6" s="36" t="s">
        <v>14</v>
      </c>
      <c r="B6" s="36" t="s">
        <v>15</v>
      </c>
      <c r="C6" s="36" t="s">
        <v>16</v>
      </c>
      <c r="D6" s="36" t="s">
        <v>0</v>
      </c>
      <c r="E6" s="36" t="s">
        <v>17</v>
      </c>
      <c r="F6" s="36" t="s">
        <v>18</v>
      </c>
      <c r="G6" s="45" t="s">
        <v>31</v>
      </c>
      <c r="H6" s="45"/>
      <c r="I6" s="45"/>
      <c r="J6" s="36" t="s">
        <v>19</v>
      </c>
      <c r="K6" s="12" t="s">
        <v>20</v>
      </c>
    </row>
    <row r="7" spans="1:13" s="6" customFormat="1" ht="42.75" customHeight="1" x14ac:dyDescent="0.3">
      <c r="A7" s="13">
        <v>1</v>
      </c>
      <c r="B7" s="14" t="s">
        <v>21</v>
      </c>
      <c r="C7" s="15" t="s">
        <v>4</v>
      </c>
      <c r="D7" s="40" t="s">
        <v>27</v>
      </c>
      <c r="E7" s="16" t="s">
        <v>29</v>
      </c>
      <c r="F7" s="17">
        <v>1500</v>
      </c>
      <c r="G7" s="18">
        <v>95</v>
      </c>
      <c r="H7" s="18">
        <v>100</v>
      </c>
      <c r="I7" s="18">
        <v>65</v>
      </c>
      <c r="J7" s="18">
        <v>86.67</v>
      </c>
      <c r="K7" s="19">
        <f>J7*F7</f>
        <v>130005</v>
      </c>
    </row>
    <row r="8" spans="1:13" s="6" customFormat="1" ht="27" hidden="1" customHeight="1" x14ac:dyDescent="0.3">
      <c r="A8" s="13"/>
      <c r="B8" s="14"/>
      <c r="C8" s="17"/>
      <c r="D8" s="13"/>
      <c r="E8" s="13"/>
      <c r="F8" s="13"/>
      <c r="G8" s="13"/>
      <c r="H8" s="13"/>
      <c r="I8" s="13"/>
      <c r="J8" s="18">
        <f t="shared" ref="J8:J13" si="0">(G8+H8+I8)/3</f>
        <v>0</v>
      </c>
      <c r="K8" s="19">
        <f t="shared" ref="K8" si="1">F8*J8</f>
        <v>0</v>
      </c>
    </row>
    <row r="9" spans="1:13" s="6" customFormat="1" ht="42" customHeight="1" x14ac:dyDescent="0.3">
      <c r="A9" s="13">
        <v>2</v>
      </c>
      <c r="B9" s="14" t="s">
        <v>22</v>
      </c>
      <c r="C9" s="15" t="s">
        <v>5</v>
      </c>
      <c r="D9" s="40" t="s">
        <v>6</v>
      </c>
      <c r="E9" s="16" t="s">
        <v>29</v>
      </c>
      <c r="F9" s="17">
        <v>1600</v>
      </c>
      <c r="G9" s="18">
        <v>95</v>
      </c>
      <c r="H9" s="18">
        <v>100</v>
      </c>
      <c r="I9" s="18">
        <v>65</v>
      </c>
      <c r="J9" s="18">
        <f t="shared" si="0"/>
        <v>86.666666666666671</v>
      </c>
      <c r="K9" s="19">
        <v>138672</v>
      </c>
    </row>
    <row r="10" spans="1:13" s="6" customFormat="1" ht="48.75" customHeight="1" x14ac:dyDescent="0.3">
      <c r="A10" s="13">
        <v>3</v>
      </c>
      <c r="B10" s="14" t="s">
        <v>23</v>
      </c>
      <c r="C10" s="15" t="s">
        <v>7</v>
      </c>
      <c r="D10" s="20" t="s">
        <v>34</v>
      </c>
      <c r="E10" s="16" t="s">
        <v>29</v>
      </c>
      <c r="F10" s="17">
        <v>2000</v>
      </c>
      <c r="G10" s="18">
        <v>95</v>
      </c>
      <c r="H10" s="18">
        <v>100</v>
      </c>
      <c r="I10" s="18">
        <v>65</v>
      </c>
      <c r="J10" s="18">
        <v>86.67</v>
      </c>
      <c r="K10" s="19">
        <f>J10*F10</f>
        <v>173340</v>
      </c>
    </row>
    <row r="11" spans="1:13" s="6" customFormat="1" ht="40.5" customHeight="1" x14ac:dyDescent="0.3">
      <c r="A11" s="13">
        <v>4</v>
      </c>
      <c r="B11" s="14" t="s">
        <v>24</v>
      </c>
      <c r="C11" s="15" t="s">
        <v>11</v>
      </c>
      <c r="D11" s="20" t="s">
        <v>33</v>
      </c>
      <c r="E11" s="16" t="s">
        <v>29</v>
      </c>
      <c r="F11" s="17">
        <v>1000</v>
      </c>
      <c r="G11" s="18">
        <v>95</v>
      </c>
      <c r="H11" s="18">
        <v>100</v>
      </c>
      <c r="I11" s="18">
        <v>65</v>
      </c>
      <c r="J11" s="18">
        <v>86.67</v>
      </c>
      <c r="K11" s="19">
        <f>J11*F11</f>
        <v>86670</v>
      </c>
    </row>
    <row r="12" spans="1:13" s="6" customFormat="1" ht="48" customHeight="1" x14ac:dyDescent="0.3">
      <c r="A12" s="13">
        <v>5</v>
      </c>
      <c r="B12" s="14" t="s">
        <v>28</v>
      </c>
      <c r="C12" s="15" t="s">
        <v>30</v>
      </c>
      <c r="D12" s="20" t="s">
        <v>32</v>
      </c>
      <c r="E12" s="16" t="s">
        <v>29</v>
      </c>
      <c r="F12" s="17">
        <v>10</v>
      </c>
      <c r="G12" s="18">
        <v>410</v>
      </c>
      <c r="H12" s="18">
        <v>420</v>
      </c>
      <c r="I12" s="18">
        <v>350</v>
      </c>
      <c r="J12" s="18">
        <v>393.33</v>
      </c>
      <c r="K12" s="19">
        <f>J12*F12</f>
        <v>3933.2999999999997</v>
      </c>
    </row>
    <row r="13" spans="1:13" s="6" customFormat="1" ht="48.75" customHeight="1" x14ac:dyDescent="0.3">
      <c r="A13" s="13">
        <v>6</v>
      </c>
      <c r="B13" s="14" t="s">
        <v>25</v>
      </c>
      <c r="C13" s="15" t="s">
        <v>8</v>
      </c>
      <c r="D13" s="20" t="s">
        <v>35</v>
      </c>
      <c r="E13" s="16" t="s">
        <v>29</v>
      </c>
      <c r="F13" s="17">
        <v>7000</v>
      </c>
      <c r="G13" s="18">
        <v>95</v>
      </c>
      <c r="H13" s="18">
        <v>50</v>
      </c>
      <c r="I13" s="18">
        <v>65</v>
      </c>
      <c r="J13" s="18">
        <f t="shared" si="0"/>
        <v>70</v>
      </c>
      <c r="K13" s="19">
        <f>J13*F13</f>
        <v>490000</v>
      </c>
    </row>
    <row r="14" spans="1:13" ht="46.5" customHeight="1" x14ac:dyDescent="0.35">
      <c r="A14" s="46" t="s">
        <v>9</v>
      </c>
      <c r="B14" s="46"/>
      <c r="C14" s="46"/>
      <c r="D14" s="46"/>
      <c r="E14" s="46"/>
      <c r="F14" s="46"/>
      <c r="G14" s="46"/>
      <c r="H14" s="46"/>
      <c r="I14" s="46"/>
      <c r="J14" s="46"/>
      <c r="K14" s="21">
        <f>SUM(K7:K13)</f>
        <v>1022620.3</v>
      </c>
    </row>
    <row r="15" spans="1:13" ht="23.25" x14ac:dyDescent="0.3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3" ht="23.25" x14ac:dyDescent="0.3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5.75" customHeight="1" x14ac:dyDescent="0.35">
      <c r="A17" s="25"/>
      <c r="B17" s="25"/>
      <c r="C17" s="25"/>
      <c r="D17" s="25"/>
      <c r="E17" s="25"/>
      <c r="F17" s="26"/>
      <c r="G17" s="26"/>
      <c r="H17" s="27"/>
      <c r="I17" s="27"/>
      <c r="J17" s="27"/>
      <c r="K17" s="28"/>
    </row>
    <row r="18" spans="1:11" ht="27" customHeight="1" x14ac:dyDescent="0.35">
      <c r="A18" s="29">
        <v>1</v>
      </c>
      <c r="B18" s="38"/>
      <c r="C18" s="47" t="s">
        <v>38</v>
      </c>
      <c r="D18" s="47"/>
      <c r="E18" s="25"/>
      <c r="F18" s="26"/>
      <c r="G18" s="26"/>
      <c r="H18" s="27"/>
      <c r="I18" s="27"/>
      <c r="J18" s="27"/>
      <c r="K18" s="28"/>
    </row>
    <row r="19" spans="1:11" ht="29.25" customHeight="1" x14ac:dyDescent="0.35">
      <c r="A19" s="30">
        <v>2</v>
      </c>
      <c r="B19" s="39"/>
      <c r="C19" s="41" t="s">
        <v>39</v>
      </c>
      <c r="D19" s="41"/>
      <c r="E19" s="25"/>
      <c r="F19" s="26"/>
      <c r="G19" s="26"/>
      <c r="H19" s="31"/>
      <c r="I19" s="31"/>
      <c r="J19" s="27"/>
      <c r="K19" s="37"/>
    </row>
    <row r="20" spans="1:11" ht="29.25" customHeight="1" x14ac:dyDescent="0.35">
      <c r="A20" s="30">
        <v>3</v>
      </c>
      <c r="B20" s="39"/>
      <c r="C20" s="41" t="s">
        <v>40</v>
      </c>
      <c r="D20" s="41"/>
      <c r="E20" s="25"/>
      <c r="F20" s="26"/>
      <c r="G20" s="26"/>
      <c r="H20" s="31"/>
      <c r="I20" s="31"/>
      <c r="J20" s="27"/>
      <c r="K20" s="37"/>
    </row>
    <row r="21" spans="1:11" ht="23.25" x14ac:dyDescent="0.35">
      <c r="A21" s="25"/>
      <c r="B21" s="25"/>
      <c r="C21" s="25"/>
      <c r="D21" s="25"/>
      <c r="E21" s="24"/>
      <c r="F21" s="32"/>
      <c r="G21" s="32"/>
      <c r="H21" s="32"/>
      <c r="I21" s="32"/>
      <c r="J21" s="32"/>
      <c r="K21" s="32"/>
    </row>
    <row r="22" spans="1:11" ht="42" customHeight="1" x14ac:dyDescent="0.4">
      <c r="A22" s="25"/>
      <c r="B22" s="25"/>
      <c r="C22" s="33" t="s">
        <v>36</v>
      </c>
      <c r="D22" s="35"/>
      <c r="E22" s="24"/>
      <c r="F22" s="34"/>
      <c r="G22" s="34"/>
      <c r="H22" s="32"/>
      <c r="I22" s="32"/>
      <c r="J22" s="32"/>
      <c r="K22" s="32"/>
    </row>
    <row r="23" spans="1:11" ht="61.5" customHeight="1" x14ac:dyDescent="0.35">
      <c r="A23" s="25"/>
      <c r="B23" s="25"/>
      <c r="C23" s="33" t="s">
        <v>37</v>
      </c>
      <c r="D23" s="33"/>
      <c r="E23" s="24"/>
      <c r="F23" s="32"/>
      <c r="G23" s="32"/>
      <c r="H23" s="32"/>
      <c r="I23" s="32"/>
      <c r="J23" s="32"/>
      <c r="K23" s="32"/>
    </row>
    <row r="24" spans="1:11" ht="2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2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</sheetData>
  <mergeCells count="9">
    <mergeCell ref="C20:D20"/>
    <mergeCell ref="C19:D19"/>
    <mergeCell ref="G1:K1"/>
    <mergeCell ref="A2:K2"/>
    <mergeCell ref="A4:K4"/>
    <mergeCell ref="G6:I6"/>
    <mergeCell ref="A14:J14"/>
    <mergeCell ref="C18:D18"/>
    <mergeCell ref="A3:L3"/>
  </mergeCells>
  <pageMargins left="0.23622047244094491" right="0.23622047244094491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2026-08-06T09:53:02Z</dcterms:modified>
</cp:coreProperties>
</file>